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<sst xmlns="http://schemas.openxmlformats.org/spreadsheetml/2006/main" count="52" uniqueCount="38">
  <si>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</si>
  <si>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</si>
  <si>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</si>
  <si>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</si>
  <si>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</si>
  <si>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</si>
  <si>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</si>
  <si>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</si>
  <si>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</si>
  <si>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</si>
  <si>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</si>
  <si>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</si>
  <si>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</si>
  <si>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</si>
  <si>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</si>
  <si>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</si>
  <si>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</si>
  <si>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</si>
  <si>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</si>
  <si>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</si>
  <si>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</si>
  <si>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</si>
  <si>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</si>
  <si>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</si>
  <si>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</si>
  <si>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</si>
  <si>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</si>
  <si>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</si>
  <si>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</si>
  <si>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</si>
  <si>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</si>
  <si>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</si>
  <si>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</si>
  <si>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</si>
  <si>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Доватора,дом №2</t>
  </si>
  <si>
    <t>Общеполезная площадь жилых помещений дома                                                                                   1282,41 м2</t>
  </si>
  <si>
    <t>Размер платы за содержание и ремонт жилого помещения                                                              18,09 руб./м2</t>
  </si>
  <si>
    <t>Сумма ,начисленная за содержание и текущий ремонт,руб./год                                                    278 385,56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</si>
</sst>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4" zoomScaleNormal="100" workbookViewId="0">
      <selection activeCell="A5" sqref="A5:I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35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36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37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1282.4100000000001</v>
      </c>
      <c r="E8" s="15">
        <v>0.4</v>
      </c>
      <c r="F8" s="5">
        <f t="shared" ref="F8:F13" si="0">D8*E8*12</f>
        <v>6155.5680000000011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1282.4100000000001</v>
      </c>
      <c r="E9" s="15">
        <v>1.1000000000000001</v>
      </c>
      <c r="F9" s="5">
        <f t="shared" si="0"/>
        <v>16927.812000000005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1282.4100000000001</v>
      </c>
      <c r="E10" s="15">
        <v>0.73</v>
      </c>
      <c r="F10" s="5">
        <f t="shared" si="0"/>
        <v>11233.911599999999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1282.4100000000001</v>
      </c>
      <c r="E11" s="15">
        <v>3.83</v>
      </c>
      <c r="F11" s="5">
        <f t="shared" si="0"/>
        <v>58939.563600000009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1282.4100000000001</v>
      </c>
      <c r="E12" s="15">
        <v>1.1499999999999999</v>
      </c>
      <c r="F12" s="5">
        <f t="shared" si="0"/>
        <v>17697.258000000002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1282.4100000000001</v>
      </c>
      <c r="E13" s="15">
        <v>0.08</v>
      </c>
      <c r="F13" s="5">
        <f t="shared" si="0"/>
        <v>1231.1136000000001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1282.4100000000001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8">
        <v>1282.4100000000001</v>
      </c>
      <c r="E15" s="15">
        <v>0.55000000000000004</v>
      </c>
      <c r="F15" s="5">
        <f t="shared" ref="F15:F21" si="2">D15*E15*12</f>
        <v>8463.9060000000027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8">
        <v>1282.4100000000001</v>
      </c>
      <c r="E16" s="15">
        <v>0.12</v>
      </c>
      <c r="F16" s="5">
        <f t="shared" si="2"/>
        <v>1846.6704000000002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8">
        <v>1282.4100000000001</v>
      </c>
      <c r="E17" s="15">
        <v>1.81</v>
      </c>
      <c r="F17" s="5">
        <f t="shared" si="2"/>
        <v>27853.945200000002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8">
        <v>1282.4100000000001</v>
      </c>
      <c r="E18" s="15">
        <v>2.74</v>
      </c>
      <c r="F18" s="5">
        <f t="shared" si="2"/>
        <v>42165.640800000008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8">
        <v>1282.4100000000001</v>
      </c>
      <c r="E19" s="9">
        <v>1.22</v>
      </c>
      <c r="F19" s="9">
        <f t="shared" si="2"/>
        <v>18774.482400000001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8">
        <v>1282.4100000000001</v>
      </c>
      <c r="E20" s="9">
        <v>2.5499999999999998</v>
      </c>
      <c r="F20" s="9">
        <f t="shared" si="2"/>
        <v>39241.745999999999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8">
        <v>1282.4100000000001</v>
      </c>
      <c r="E21" s="9">
        <v>1.81</v>
      </c>
      <c r="F21" s="9">
        <f t="shared" si="2"/>
        <v>27853.945200000002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5"/>
      <c r="D23" s="25"/>
      <c r="E23" s="25"/>
      <c r="F23" s="14">
        <f>SUM(F8:F22)</f>
        <v>278385.56280000007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28</v>
      </c>
      <c r="E26" s="22" t="s">
        <v>31</v>
      </c>
      <c r="F26" s="22"/>
    </row>
    <row r="27" spans="1:9" ht="15.75" x14ac:dyDescent="0.25">
      <c r="B27" s="17" t="s">
        <v>29</v>
      </c>
      <c r="E27" s="22" t="s">
        <v>32</v>
      </c>
      <c r="F27" s="22"/>
    </row>
    <row r="28" spans="1:9" ht="15.75" x14ac:dyDescent="0.25">
      <c r="B28" s="17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2023-01-31T11:09:00Z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